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firstSheet="2"/>
  </bookViews>
  <sheets>
    <sheet name="2026年1-3月特岗" sheetId="5" r:id="rId1"/>
  </sheets>
  <definedNames>
    <definedName name="_xlnm.Print_Area" localSheetId="0">'2026年1-3月特岗'!$A$1:$J$16</definedName>
    <definedName name="_xlnm._FilterDatabase" localSheetId="0" hidden="1">'2026年1-3月特岗'!$A$2:$J$16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<sst xmlns="http://schemas.openxmlformats.org/spreadsheetml/2006/main" count="31" uniqueCount="31">
  <si>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2026年第1季度高校毕业生基层特岗补贴申请公示表</t>
  </si>
  <si>
    <t>序号</t>
  </si>
  <si>
    <t>工作单位</t>
  </si>
  <si>
    <t>岗位人数      （人）</t>
  </si>
  <si>
    <t>姓名</t>
  </si>
  <si>
    <t>岗位补贴标准（元/月）</t>
  </si>
  <si>
    <t>单位岗位补贴月数（个）</t>
  </si>
  <si>
    <t>岗位补贴总金额（元）</t>
  </si>
  <si>
    <t>社保补贴金额（元）
10-12月</t>
  </si>
  <si>
    <t>合计（元）</t>
  </si>
  <si>
    <t>备注</t>
  </si>
  <si>
    <t>九华乡人民政府</t>
  </si>
  <si>
    <t>黄*晨</t>
  </si>
  <si>
    <t>章*繁</t>
  </si>
  <si>
    <t>九华山风景区社会保障局</t>
  </si>
  <si>
    <t>宋*</t>
  </si>
  <si>
    <t>朱*超</t>
  </si>
  <si>
    <t>汪*</t>
  </si>
  <si>
    <t>九华山风景区管理委员会财政处</t>
  </si>
  <si>
    <t>刘*</t>
  </si>
  <si>
    <t>吴*纬</t>
  </si>
  <si>
    <t>九华山风景区党工委政法委员会</t>
  </si>
  <si>
    <t>叶*丹</t>
  </si>
  <si>
    <t>池州市总工会九华山风景区办事处</t>
  </si>
  <si>
    <t>钮*琳</t>
  </si>
  <si>
    <t>九华山风景区管理委员会办公室</t>
  </si>
  <si>
    <t>鲍*娟</t>
  </si>
  <si>
    <t>九华山风景区管理委员会发展规划处</t>
  </si>
  <si>
    <t>董*琴</t>
  </si>
  <si>
    <t>合计</t>
  </si>
  <si>
    <t xml:space="preserve">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</si>
</sst>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微软雅黑"/>
      <charset val="134"/>
    </font>
    <font>
      <sz val="12"/>
      <name val="微软雅黑"/>
      <charset val="134"/>
    </font>
    <font>
      <sz val="8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8DBFCF"/>
        <bgColor indexed="64"/>
      </patternFill>
    </fill>
    <fill>
      <patternFill patternType="solid">
        <fgColor rgb="FFD8F0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8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8DBFCF"/>
      <color rgb="00D8F0F8"/>
      <color rgb="00FF0000"/>
      <color rgb="00FFFF00"/>
      <color rgb="00C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J16"/>
  <sheetViews>
    <sheetView tabSelected="1" workbookViewId="0">
      <selection activeCell="N5" sqref="N5"/>
    </sheetView>
  </sheetViews>
  <sheetFormatPr defaultColWidth="10.6666666666667" defaultRowHeight="20" customHeight="1"/>
  <cols>
    <col min="1" max="1" width="5.625" style="4" customWidth="1"/>
    <col min="2" max="2" width="25.5" style="4" customWidth="1"/>
    <col min="3" max="3" width="11" style="5" customWidth="1"/>
    <col min="4" max="4" width="12.6333333333333" style="4" customWidth="1"/>
    <col min="5" max="5" width="10.6416666666667" style="4" customWidth="1"/>
    <col min="6" max="6" width="12.825" style="4" customWidth="1"/>
    <col min="7" max="7" width="11.5" style="4" customWidth="1"/>
    <col min="8" max="8" width="12" style="4" customWidth="1"/>
    <col min="9" max="9" width="14" style="4" customWidth="1"/>
    <col min="10" max="10" width="14.0916666666667" style="1" customWidth="1"/>
    <col min="11" max="16371" width="10.6666666666667" style="1" customWidth="1"/>
    <col min="16372" max="16384" width="10.6666666666667" style="1"/>
  </cols>
  <sheetData>
    <row r="1" s="1" customFormat="1" ht="58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24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2" customFormat="1" ht="21" customHeight="1" spans="1:10">
      <c r="A3" s="8"/>
      <c r="B3" s="8"/>
      <c r="C3" s="9"/>
      <c r="D3" s="8"/>
      <c r="E3" s="8"/>
      <c r="F3" s="8"/>
      <c r="G3" s="8"/>
      <c r="H3" s="8"/>
      <c r="I3" s="8"/>
      <c r="J3" s="8"/>
    </row>
    <row r="4" s="3" customFormat="1" ht="22" customHeight="1" spans="1:10">
      <c r="A4" s="10">
        <v>1</v>
      </c>
      <c r="B4" s="10" t="s">
        <v>11</v>
      </c>
      <c r="C4" s="11">
        <v>2</v>
      </c>
      <c r="D4" s="10" t="s">
        <v>12</v>
      </c>
      <c r="E4" s="10">
        <v>3740</v>
      </c>
      <c r="F4" s="12">
        <v>3</v>
      </c>
      <c r="G4" s="12">
        <f>1870*2*F4</f>
        <v>11220</v>
      </c>
      <c r="H4" s="10">
        <v>3057.39</v>
      </c>
      <c r="I4" s="10">
        <f>G4+H4</f>
        <v>14277.39</v>
      </c>
      <c r="J4" s="13"/>
    </row>
    <row r="5" s="3" customFormat="1" ht="22" customHeight="1" spans="1:10">
      <c r="A5" s="10">
        <v>2</v>
      </c>
      <c r="B5" s="10"/>
      <c r="C5" s="14"/>
      <c r="D5" s="10" t="s">
        <v>13</v>
      </c>
      <c r="E5" s="10">
        <v>3740</v>
      </c>
      <c r="F5" s="12">
        <v>3</v>
      </c>
      <c r="G5" s="12">
        <f t="shared" ref="G5:G14" si="0">1870*2*F5</f>
        <v>11220</v>
      </c>
      <c r="H5" s="10">
        <v>3057.39</v>
      </c>
      <c r="I5" s="10">
        <f t="shared" ref="I5:I14" si="1">G5+H5</f>
        <v>14277.39</v>
      </c>
      <c r="J5" s="13"/>
    </row>
    <row r="6" s="3" customFormat="1" ht="22" customHeight="1" spans="1:10">
      <c r="A6" s="10">
        <v>3</v>
      </c>
      <c r="B6" s="10" t="s">
        <v>14</v>
      </c>
      <c r="C6" s="11">
        <v>3</v>
      </c>
      <c r="D6" s="10" t="s">
        <v>15</v>
      </c>
      <c r="E6" s="10">
        <v>3740</v>
      </c>
      <c r="F6" s="12">
        <v>3</v>
      </c>
      <c r="G6" s="12">
        <f t="shared" si="0"/>
        <v>11220</v>
      </c>
      <c r="H6" s="10">
        <v>3052.2</v>
      </c>
      <c r="I6" s="10">
        <f t="shared" si="1"/>
        <v>14272.2</v>
      </c>
      <c r="J6" s="13"/>
    </row>
    <row r="7" s="3" customFormat="1" ht="22" customHeight="1" spans="1:10">
      <c r="A7" s="10">
        <v>4</v>
      </c>
      <c r="B7" s="10"/>
      <c r="C7" s="15"/>
      <c r="D7" s="10" t="s">
        <v>16</v>
      </c>
      <c r="E7" s="10">
        <v>3740</v>
      </c>
      <c r="F7" s="12">
        <v>3</v>
      </c>
      <c r="G7" s="12">
        <f t="shared" si="0"/>
        <v>11220</v>
      </c>
      <c r="H7" s="10">
        <v>3052.2</v>
      </c>
      <c r="I7" s="10">
        <f t="shared" si="1"/>
        <v>14272.2</v>
      </c>
      <c r="J7" s="13"/>
    </row>
    <row r="8" s="3" customFormat="1" ht="22" customHeight="1" spans="1:10">
      <c r="A8" s="10">
        <v>5</v>
      </c>
      <c r="B8" s="10"/>
      <c r="C8" s="14"/>
      <c r="D8" s="10" t="s">
        <v>17</v>
      </c>
      <c r="E8" s="10">
        <v>3740</v>
      </c>
      <c r="F8" s="12">
        <v>3</v>
      </c>
      <c r="G8" s="12">
        <f t="shared" si="0"/>
        <v>11220</v>
      </c>
      <c r="H8" s="10">
        <v>3052.2</v>
      </c>
      <c r="I8" s="10">
        <f t="shared" si="1"/>
        <v>14272.2</v>
      </c>
      <c r="J8" s="13"/>
    </row>
    <row r="9" s="3" customFormat="1" ht="22" customHeight="1" spans="1:10">
      <c r="A9" s="10">
        <v>6</v>
      </c>
      <c r="B9" s="16" t="s">
        <v>18</v>
      </c>
      <c r="C9" s="12">
        <v>2</v>
      </c>
      <c r="D9" s="10" t="s">
        <v>19</v>
      </c>
      <c r="E9" s="10">
        <v>3740</v>
      </c>
      <c r="F9" s="12">
        <v>3</v>
      </c>
      <c r="G9" s="12">
        <f t="shared" si="0"/>
        <v>11220</v>
      </c>
      <c r="H9" s="10">
        <v>3052.2</v>
      </c>
      <c r="I9" s="10">
        <f t="shared" si="1"/>
        <v>14272.2</v>
      </c>
      <c r="J9" s="13"/>
    </row>
    <row r="10" s="3" customFormat="1" ht="22" customHeight="1" spans="1:10">
      <c r="A10" s="10">
        <v>7</v>
      </c>
      <c r="B10" s="16"/>
      <c r="C10" s="17"/>
      <c r="D10" s="10" t="s">
        <v>20</v>
      </c>
      <c r="E10" s="10">
        <v>3740</v>
      </c>
      <c r="F10" s="12">
        <v>3</v>
      </c>
      <c r="G10" s="12">
        <f t="shared" si="0"/>
        <v>11220</v>
      </c>
      <c r="H10" s="10">
        <v>3052.2</v>
      </c>
      <c r="I10" s="10">
        <f t="shared" si="1"/>
        <v>14272.2</v>
      </c>
      <c r="J10" s="13"/>
    </row>
    <row r="11" s="3" customFormat="1" ht="22" customHeight="1" spans="1:10">
      <c r="A11" s="10">
        <v>8</v>
      </c>
      <c r="B11" s="16" t="s">
        <v>21</v>
      </c>
      <c r="C11" s="12">
        <v>1</v>
      </c>
      <c r="D11" s="10" t="s">
        <v>22</v>
      </c>
      <c r="E11" s="10">
        <v>3740</v>
      </c>
      <c r="F11" s="12">
        <v>3</v>
      </c>
      <c r="G11" s="12">
        <f t="shared" si="0"/>
        <v>11220</v>
      </c>
      <c r="H11" s="10">
        <v>3065.13</v>
      </c>
      <c r="I11" s="10">
        <f t="shared" si="1"/>
        <v>14285.13</v>
      </c>
      <c r="J11" s="18"/>
    </row>
    <row r="12" s="3" customFormat="1" ht="22" customHeight="1" spans="1:10">
      <c r="A12" s="10">
        <v>9</v>
      </c>
      <c r="B12" s="16" t="s">
        <v>23</v>
      </c>
      <c r="C12" s="12">
        <v>1</v>
      </c>
      <c r="D12" s="10" t="s">
        <v>24</v>
      </c>
      <c r="E12" s="10">
        <v>3740</v>
      </c>
      <c r="F12" s="12">
        <v>3</v>
      </c>
      <c r="G12" s="12">
        <f t="shared" si="0"/>
        <v>11220</v>
      </c>
      <c r="H12" s="10">
        <v>3052.2</v>
      </c>
      <c r="I12" s="10">
        <f t="shared" si="1"/>
        <v>14272.2</v>
      </c>
      <c r="J12" s="13"/>
    </row>
    <row r="13" s="3" customFormat="1" ht="22" customHeight="1" spans="1:10">
      <c r="A13" s="10">
        <v>10</v>
      </c>
      <c r="B13" s="16" t="s">
        <v>25</v>
      </c>
      <c r="C13" s="12">
        <v>1</v>
      </c>
      <c r="D13" s="10" t="s">
        <v>26</v>
      </c>
      <c r="E13" s="10">
        <v>3740</v>
      </c>
      <c r="F13" s="12">
        <v>3</v>
      </c>
      <c r="G13" s="12">
        <f t="shared" si="0"/>
        <v>11220</v>
      </c>
      <c r="H13" s="10">
        <v>3052.2</v>
      </c>
      <c r="I13" s="10">
        <f t="shared" si="1"/>
        <v>14272.2</v>
      </c>
      <c r="J13" s="13"/>
    </row>
    <row r="14" s="3" customFormat="1" ht="22" customHeight="1" spans="1:10">
      <c r="A14" s="10">
        <v>11</v>
      </c>
      <c r="B14" s="16" t="s">
        <v>27</v>
      </c>
      <c r="C14" s="10">
        <v>1</v>
      </c>
      <c r="D14" s="10" t="s">
        <v>28</v>
      </c>
      <c r="E14" s="10">
        <v>3740</v>
      </c>
      <c r="F14" s="12">
        <v>3</v>
      </c>
      <c r="G14" s="12">
        <f t="shared" si="0"/>
        <v>11220</v>
      </c>
      <c r="H14" s="10">
        <v>3065.13</v>
      </c>
      <c r="I14" s="10">
        <f t="shared" si="1"/>
        <v>14285.13</v>
      </c>
      <c r="J14" s="13"/>
    </row>
    <row r="15" s="1" customFormat="1" customHeight="1" spans="1:10">
      <c r="A15" s="19" t="s">
        <v>29</v>
      </c>
      <c r="B15" s="20"/>
      <c r="C15" s="20"/>
      <c r="D15" s="20"/>
      <c r="E15" s="20"/>
      <c r="F15" s="20"/>
      <c r="G15" s="21">
        <f>SUM(G4:G14)</f>
        <v>123420</v>
      </c>
      <c r="H15" s="21">
        <f>SUM(H4:H14)</f>
        <v>33610.44</v>
      </c>
      <c r="I15" s="22">
        <f>SUM(I4:I14)</f>
        <v>157030.44</v>
      </c>
      <c r="J15" s="23"/>
    </row>
    <row r="16" s="1" customFormat="1" customHeight="1" spans="1:10">
      <c r="A16" s="24" t="s">
        <v>30</v>
      </c>
      <c r="B16" s="24"/>
      <c r="C16" s="24"/>
      <c r="D16" s="24"/>
      <c r="E16" s="24"/>
      <c r="F16" s="24"/>
      <c r="G16" s="24"/>
      <c r="H16" s="24"/>
      <c r="I16" s="24"/>
      <c r="J16" s="25"/>
    </row>
  </sheetData>
  <mergeCells count="19">
    <mergeCell ref="A1:J1"/>
    <mergeCell ref="A15:F15"/>
    <mergeCell ref="A16:I16"/>
    <mergeCell ref="A2:A3"/>
    <mergeCell ref="B2:B3"/>
    <mergeCell ref="B4:B5"/>
    <mergeCell ref="B6:B8"/>
    <mergeCell ref="B9:B10"/>
    <mergeCell ref="C2:C3"/>
    <mergeCell ref="C4:C5"/>
    <mergeCell ref="C6:C8"/>
    <mergeCell ref="C9:C10"/>
    <mergeCell ref="D2:D3"/>
    <mergeCell ref="E2:E3"/>
    <mergeCell ref="F2:F3"/>
    <mergeCell ref="G2:G3"/>
    <mergeCell ref="H2:H3"/>
    <mergeCell ref="I2:I3"/>
    <mergeCell ref="J2:J3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2026年1-3月特岗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M劉M</cp:lastModifiedBy>
  <dcterms:created xsi:type="dcterms:W3CDTF">2018-01-23T09:02:00Z</dcterms:created>
  <dcterms:modified xsi:type="dcterms:W3CDTF">2026-03-12T08:51:23Z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ubyTemplateID" linkTarget="0">
    <vt:lpwstr>11</vt:lpwstr>
  </property>
  <property fmtid="{D5CDD505-2E9C-101B-9397-08002B2CF9AE}" pid="4" name="ICV">
    <vt:lpwstr>901C307274DA41FBA443EFF76C5447A4_13</vt:lpwstr>
  </property>
  <property fmtid="{D5CDD505-2E9C-101B-9397-08002B2CF9AE}" pid="5" name="CalculationRule">
    <vt:i4>0</vt:i4>
  </property>
</Properties>
</file>