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 firstSheet="2"/>
  </bookViews>
  <sheets>
    <sheet name="2026年1-3月公益性" sheetId="4" r:id="rId1"/>
  </sheets>
  <definedNames>
    <definedName name="_xlnm._FilterDatabase" localSheetId="0" hidden="1">'2026年1-3月公益性'!$A$2:$Q$6</definedName>
    <definedName name="_xlnm.Print_Area" localSheetId="0">'2026年1-3月公益性'!$A$1:$P$6</definedName>
    <definedName name="_xlnm.Print_Titles" localSheetId="0">'2026年1-3月公益性'!$1:$2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<sst xmlns="http://schemas.openxmlformats.org/spreadsheetml/2006/main" count="29" uniqueCount="26">
  <si>
    <t>2026年第1季度公益性岗位补贴申请公示表</t>
  </si>
  <si>
    <t>序号</t>
  </si>
  <si>
    <t>工作单位</t>
  </si>
  <si>
    <t>岗位人数（人）</t>
  </si>
  <si>
    <t>岗位名称</t>
  </si>
  <si>
    <t>姓名</t>
  </si>
  <si>
    <t>补贴月份</t>
  </si>
  <si>
    <t>个人岗位补贴标准（元/月）</t>
  </si>
  <si>
    <t>个人岗位补贴月数（个）</t>
  </si>
  <si>
    <t>个人岗位补贴总金额（元）</t>
  </si>
  <si>
    <t>单位岗位补贴标准（元/月）</t>
  </si>
  <si>
    <t>单位岗位补贴月数（个）</t>
  </si>
  <si>
    <t>单位岗位补贴总金额（元）</t>
  </si>
  <si>
    <t>岗位补贴总金额（元）</t>
  </si>
  <si>
    <t>社保补贴金额（元）</t>
  </si>
  <si>
    <t>合计（元）</t>
  </si>
  <si>
    <t>已享受期限
(含申报期)</t>
  </si>
  <si>
    <t>九华山风景区社会保障局</t>
  </si>
  <si>
    <t>其他岗位</t>
  </si>
  <si>
    <t>余*青</t>
  </si>
  <si>
    <t>2026年1月-3月</t>
  </si>
  <si>
    <t>35个月</t>
  </si>
  <si>
    <t>政协池州市委员会九华山风景区工作委员会</t>
  </si>
  <si>
    <t>吴*昱</t>
  </si>
  <si>
    <t>合计</t>
  </si>
  <si>
    <t xml:space="preserve">       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</si>
</sst>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微软雅黑"/>
      <charset val="134"/>
    </font>
    <font>
      <sz val="12"/>
      <name val="微软雅黑"/>
      <charset val="134"/>
    </font>
    <font>
      <sz val="8"/>
      <name val="微软雅黑"/>
      <charset val="134"/>
    </font>
    <font>
      <b/>
      <sz val="1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8DBFCF"/>
        <bgColor indexed="64"/>
      </patternFill>
    </fill>
    <fill>
      <patternFill patternType="solid">
        <fgColor rgb="FFD8F0F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8DBFCF"/>
      <color rgb="00D8F0F8"/>
      <color rgb="00FF0000"/>
      <color rgb="00FFFF00"/>
      <color rgb="00C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Q6"/>
  <sheetViews>
    <sheetView tabSelected="1" workbookViewId="0">
      <selection activeCell="B2" sqref="B$1:B$1048576"/>
    </sheetView>
  </sheetViews>
  <sheetFormatPr defaultColWidth="10.6666666666667" defaultRowHeight="20" customHeight="1" outlineLevelRow="5"/>
  <cols>
    <col min="1" max="1" width="4.675" style="4" customWidth="1"/>
    <col min="2" max="2" width="18.25" style="4" customWidth="1"/>
    <col min="3" max="4" width="6.51666666666667" style="5" customWidth="1"/>
    <col min="5" max="5" width="7.6" style="4" customWidth="1"/>
    <col min="6" max="6" width="12" style="4" customWidth="1"/>
    <col min="7" max="7" width="12.825" style="4" customWidth="1"/>
    <col min="8" max="8" width="6.19166666666667" style="4" customWidth="1"/>
    <col min="9" max="9" width="8.15" style="4" customWidth="1"/>
    <col min="10" max="10" width="12.5" style="4" customWidth="1"/>
    <col min="11" max="11" width="6.19166666666667" style="4" customWidth="1"/>
    <col min="12" max="12" width="8.25833333333333" style="4" customWidth="1"/>
    <col min="13" max="13" width="6.85" style="4" customWidth="1"/>
    <col min="14" max="14" width="11.4083333333333" style="4" customWidth="1"/>
    <col min="15" max="15" width="9.55833333333333" style="4" customWidth="1"/>
    <col min="16" max="16" width="15.875" style="1" customWidth="1"/>
    <col min="17" max="16377" width="10.6666666666667" style="1" customWidth="1"/>
    <col min="16378" max="16384" width="10.6666666666667" style="1"/>
  </cols>
  <sheetData>
    <row r="1" s="1" customFormat="1" ht="65" customHeight="1" spans="1:17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</row>
    <row r="2" s="2" customFormat="1" ht="56" customHeight="1" spans="1:1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  <c r="O2" s="8" t="s">
        <v>15</v>
      </c>
      <c r="P2" s="8" t="s">
        <v>16</v>
      </c>
      <c r="Q2" s="9"/>
    </row>
    <row r="3" s="3" customFormat="1" ht="31" customHeight="1" spans="1:17">
      <c r="A3" s="10">
        <v>1</v>
      </c>
      <c r="B3" s="11" t="s">
        <v>17</v>
      </c>
      <c r="C3" s="12">
        <v>1</v>
      </c>
      <c r="D3" s="13" t="s">
        <v>18</v>
      </c>
      <c r="E3" s="10" t="s">
        <v>19</v>
      </c>
      <c r="F3" s="10" t="s">
        <v>20</v>
      </c>
      <c r="G3" s="10">
        <v>1085</v>
      </c>
      <c r="H3" s="10">
        <v>3</v>
      </c>
      <c r="I3" s="10">
        <f>G3*H3</f>
        <v>3255</v>
      </c>
      <c r="J3" s="10">
        <v>300</v>
      </c>
      <c r="K3" s="12">
        <v>3</v>
      </c>
      <c r="L3" s="12">
        <f>J3*K3</f>
        <v>900</v>
      </c>
      <c r="M3" s="12">
        <f>I3+L3</f>
        <v>4155</v>
      </c>
      <c r="N3" s="12">
        <v>3052.2</v>
      </c>
      <c r="O3" s="10">
        <f>M3+N3</f>
        <v>7207.2</v>
      </c>
      <c r="P3" s="10" t="s">
        <v>21</v>
      </c>
      <c r="Q3" s="14"/>
    </row>
    <row r="4" s="3" customFormat="1" ht="31" customHeight="1" spans="1:17">
      <c r="A4" s="10">
        <v>2</v>
      </c>
      <c r="B4" s="11" t="s">
        <v>22</v>
      </c>
      <c r="C4" s="12">
        <v>1</v>
      </c>
      <c r="D4" s="13" t="s">
        <v>18</v>
      </c>
      <c r="E4" s="10" t="s">
        <v>23</v>
      </c>
      <c r="F4" s="10" t="s">
        <v>20</v>
      </c>
      <c r="G4" s="10">
        <v>1085</v>
      </c>
      <c r="H4" s="10">
        <v>3</v>
      </c>
      <c r="I4" s="10">
        <f>G4*H4</f>
        <v>3255</v>
      </c>
      <c r="J4" s="10">
        <v>300</v>
      </c>
      <c r="K4" s="12">
        <v>3</v>
      </c>
      <c r="L4" s="12">
        <f>J4*K4</f>
        <v>900</v>
      </c>
      <c r="M4" s="12">
        <f>I4+L4</f>
        <v>4155</v>
      </c>
      <c r="N4" s="12">
        <v>3052.2</v>
      </c>
      <c r="O4" s="10">
        <f>M4+N4</f>
        <v>7207.2</v>
      </c>
      <c r="P4" s="10" t="s">
        <v>21</v>
      </c>
      <c r="Q4" s="14"/>
    </row>
    <row r="5" s="1" customFormat="1" customHeight="1" spans="1:17">
      <c r="A5" s="15" t="s">
        <v>24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6"/>
      <c r="M5" s="16">
        <f>SUM(M3:M4)</f>
        <v>8310</v>
      </c>
      <c r="N5" s="16">
        <f>SUM(N3:N4)</f>
        <v>6104.4</v>
      </c>
      <c r="O5" s="16">
        <f>SUM(O3:O4)</f>
        <v>14414.4</v>
      </c>
      <c r="P5" s="17"/>
      <c r="Q5" s="7"/>
    </row>
    <row r="6" s="1" customFormat="1" customHeight="1" spans="1:17">
      <c r="A6" s="18" t="s">
        <v>25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</sheetData>
  <autoFilter xmlns:etc="http://www.wps.cn/officeDocument/2017/etCustomData" ref="A2:Q6" etc:filterBottomFollowUsedRange="0">
    <extLst/>
  </autoFilter>
  <mergeCells count="3">
    <mergeCell ref="A1:P1"/>
    <mergeCell ref="A5:K5"/>
    <mergeCell ref="A6:P6"/>
  </mergeCells>
  <printOptions horizontalCentered="1"/>
  <pageMargins left="0.751388888888889" right="0.751388888888889" top="1" bottom="1" header="0.5" footer="0.5"/>
  <pageSetup paperSize="9" scale="86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2026年1-3月公益性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M劉M</cp:lastModifiedBy>
  <dcterms:created xsi:type="dcterms:W3CDTF">2018-01-23T09:02:00Z</dcterms:created>
  <dcterms:modified xsi:type="dcterms:W3CDTF">2026-03-12T08:55:17Z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KSORubyTemplateID" linkTarget="0">
    <vt:lpwstr>11</vt:lpwstr>
  </property>
  <property fmtid="{D5CDD505-2E9C-101B-9397-08002B2CF9AE}" pid="4" name="ICV">
    <vt:lpwstr>7E814754C8824CC3ABBFD23AD41FCEBB_13</vt:lpwstr>
  </property>
  <property fmtid="{D5CDD505-2E9C-101B-9397-08002B2CF9AE}" pid="5" name="CalculationRule">
    <vt:i4>0</vt:i4>
  </property>
</Properties>
</file>